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0132725/Desktop/"/>
    </mc:Choice>
  </mc:AlternateContent>
  <xr:revisionPtr revIDLastSave="0" documentId="13_ncr:1_{A2344DFA-19B3-104D-96BE-55BE6C5C3BC3}" xr6:coauthVersionLast="45" xr6:coauthVersionMax="45" xr10:uidLastSave="{00000000-0000-0000-0000-000000000000}"/>
  <bookViews>
    <workbookView xWindow="1200" yWindow="460" windowWidth="28040" windowHeight="17440" xr2:uid="{94A241E2-BEEA-0C47-8DBF-B5B1DA8F036C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2" l="1"/>
  <c r="B2" i="2"/>
  <c r="A4" i="2"/>
  <c r="B4" i="2" s="1"/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B19" i="2"/>
  <c r="B27" i="2"/>
  <c r="B12" i="2"/>
  <c r="B20" i="2"/>
  <c r="B17" i="2"/>
  <c r="B18" i="2"/>
  <c r="B5" i="2"/>
  <c r="B13" i="2"/>
  <c r="B21" i="2"/>
  <c r="B6" i="2"/>
  <c r="B9" i="2"/>
  <c r="B7" i="2"/>
  <c r="B15" i="2"/>
  <c r="B23" i="2"/>
  <c r="B24" i="2"/>
  <c r="B11" i="2" l="1"/>
  <c r="B16" i="2"/>
  <c r="B22" i="2"/>
  <c r="B10" i="2"/>
  <c r="B8" i="2"/>
  <c r="B14" i="2"/>
  <c r="B26" i="2"/>
  <c r="B25" i="2"/>
</calcChain>
</file>

<file path=xl/sharedStrings.xml><?xml version="1.0" encoding="utf-8"?>
<sst xmlns="http://schemas.openxmlformats.org/spreadsheetml/2006/main" count="15" uniqueCount="14">
  <si>
    <r>
      <t>T</t>
    </r>
    <r>
      <rPr>
        <vertAlign val="subscript"/>
        <sz val="12"/>
        <color theme="1"/>
        <rFont val="Calibri (Body)"/>
      </rPr>
      <t>JA</t>
    </r>
  </si>
  <si>
    <r>
      <t>V</t>
    </r>
    <r>
      <rPr>
        <vertAlign val="subscript"/>
        <sz val="12"/>
        <color theme="1"/>
        <rFont val="Calibri (Body)"/>
      </rPr>
      <t>IN</t>
    </r>
  </si>
  <si>
    <r>
      <t>V</t>
    </r>
    <r>
      <rPr>
        <vertAlign val="subscript"/>
        <sz val="12"/>
        <color theme="1"/>
        <rFont val="Calibri (Body)"/>
      </rPr>
      <t>OUT</t>
    </r>
  </si>
  <si>
    <t>TA</t>
  </si>
  <si>
    <r>
      <t>I</t>
    </r>
    <r>
      <rPr>
        <vertAlign val="subscript"/>
        <sz val="12"/>
        <color theme="1"/>
        <rFont val="Calibri (Body)"/>
      </rPr>
      <t>LOAD_MAX</t>
    </r>
  </si>
  <si>
    <r>
      <t>T</t>
    </r>
    <r>
      <rPr>
        <vertAlign val="subscript"/>
        <sz val="12"/>
        <color theme="1"/>
        <rFont val="Calibri (Body)"/>
      </rPr>
      <t>JMAX</t>
    </r>
  </si>
  <si>
    <r>
      <t>Power dissipation (P</t>
    </r>
    <r>
      <rPr>
        <vertAlign val="subscript"/>
        <sz val="12"/>
        <color theme="1"/>
        <rFont val="Calibri (Body)"/>
      </rPr>
      <t>D</t>
    </r>
    <r>
      <rPr>
        <sz val="12"/>
        <color theme="1"/>
        <rFont val="Calibri"/>
        <family val="2"/>
        <scheme val="minor"/>
      </rPr>
      <t>)</t>
    </r>
  </si>
  <si>
    <t>Units</t>
  </si>
  <si>
    <t>Value</t>
  </si>
  <si>
    <t>Parameter</t>
  </si>
  <si>
    <t>V</t>
  </si>
  <si>
    <t>A</t>
  </si>
  <si>
    <t>ºC/W</t>
  </si>
  <si>
    <t>ºC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</si>
</sst>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bscript"/>
      <sz val="12"/>
      <color theme="1"/>
      <name val="Calibri (Body)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Power dissipation (PD)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Sheet2!$A$2:$A$27</c:f>
              <c:numCache>
                <c:formatCode>General</c:formatCode>
                <c:ptCount val="2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</c:numCache>
            </c:numRef>
          </c:xVal>
          <c:yVal>
            <c:numRef>
              <c:f>Sheet2!$B$2:$B$27</c:f>
              <c:numCache>
                <c:formatCode>General</c:formatCode>
                <c:ptCount val="26"/>
                <c:pt idx="0">
                  <c:v>0.74999999999999989</c:v>
                </c:pt>
                <c:pt idx="1">
                  <c:v>0.74999999999999989</c:v>
                </c:pt>
                <c:pt idx="2">
                  <c:v>0.74999999999999989</c:v>
                </c:pt>
                <c:pt idx="3">
                  <c:v>0.74999999999999989</c:v>
                </c:pt>
                <c:pt idx="4">
                  <c:v>0.74999999999999989</c:v>
                </c:pt>
                <c:pt idx="5">
                  <c:v>0.74999999999999989</c:v>
                </c:pt>
                <c:pt idx="6">
                  <c:v>0.74999999999999989</c:v>
                </c:pt>
                <c:pt idx="7">
                  <c:v>0.74999999999999989</c:v>
                </c:pt>
                <c:pt idx="8">
                  <c:v>0.74999999999999989</c:v>
                </c:pt>
                <c:pt idx="9">
                  <c:v>0.74999999999999989</c:v>
                </c:pt>
                <c:pt idx="10">
                  <c:v>0.74850299401197606</c:v>
                </c:pt>
                <c:pt idx="11">
                  <c:v>0.69860279441117767</c:v>
                </c:pt>
                <c:pt idx="12">
                  <c:v>0.64870259481037917</c:v>
                </c:pt>
                <c:pt idx="13">
                  <c:v>0.59880239520958078</c:v>
                </c:pt>
                <c:pt idx="14">
                  <c:v>0.5489021956087824</c:v>
                </c:pt>
                <c:pt idx="15">
                  <c:v>0.49900199600798401</c:v>
                </c:pt>
                <c:pt idx="16">
                  <c:v>0.44910179640718562</c:v>
                </c:pt>
                <c:pt idx="17">
                  <c:v>0.39920159680638723</c:v>
                </c:pt>
                <c:pt idx="18">
                  <c:v>0.34930139720558884</c:v>
                </c:pt>
                <c:pt idx="19">
                  <c:v>0.29940119760479039</c:v>
                </c:pt>
                <c:pt idx="20">
                  <c:v>0.249500998003992</c:v>
                </c:pt>
                <c:pt idx="21">
                  <c:v>0.19960079840319361</c:v>
                </c:pt>
                <c:pt idx="22">
                  <c:v>0.1497005988023952</c:v>
                </c:pt>
                <c:pt idx="23">
                  <c:v>9.9800399201596807E-2</c:v>
                </c:pt>
                <c:pt idx="24">
                  <c:v>4.9900199600798403E-2</c:v>
                </c:pt>
                <c:pt idx="2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5B-6641-8C89-3E3228432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2059711"/>
        <c:axId val="1170646559"/>
      </c:scatterChart>
      <c:valAx>
        <c:axId val="11220597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646559"/>
        <c:crosses val="autoZero"/>
        <c:crossBetween val="midCat"/>
      </c:valAx>
      <c:valAx>
        <c:axId val="1170646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597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0</xdr:row>
      <xdr:rowOff>190500</xdr:rowOff>
    </xdr:from>
    <xdr:to>
      <xdr:col>10</xdr:col>
      <xdr:colOff>469900</xdr:colOff>
      <xdr:row>19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D39410-83AE-5848-8EF6-B79AD51B98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0.01008</cdr:x>
      <cdr:y>0.9604</cdr:y>
    </cdr:from>
    <cdr:to>
      <cdr:x>1</cdr:x>
      <cdr:y>1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2B3BAA0B-2CD0-0348-B1EF-267ED3158FC5}"/>
            </a:ext>
          </a:extLst>
        </cdr:cNvPr>
        <cdr:cNvSpPr/>
      </cdr:nvSpPr>
      <cdr:spPr>
        <a:xfrm xmlns:a="http://schemas.openxmlformats.org/drawingml/2006/main">
          <a:off x="50800" y="3695700"/>
          <a:ext cx="4991100" cy="1524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0.45088</cdr:x>
      <cdr:y>0.93399</cdr:y>
    </cdr:from>
    <cdr:to>
      <cdr:x>0.77582</cdr:x>
      <cdr:y>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5FA0BFA0-63A2-A046-9204-28A8D55C8BA4}"/>
            </a:ext>
          </a:extLst>
        </cdr:cNvPr>
        <cdr:cNvSpPr txBox="1"/>
      </cdr:nvSpPr>
      <cdr:spPr>
        <a:xfrm xmlns:a="http://schemas.openxmlformats.org/drawingml/2006/main">
          <a:off x="2273300" y="3594100"/>
          <a:ext cx="163830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/>
            <a:t>PCB Temp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E52FC-A939-8B4E-92AB-ECB9E6FCC563}">
  <dimension ref="B1:D7"/>
  <sheetViews>
    <sheetView tabSelected="1" workbookViewId="0">
      <selection activeCell="P21" sqref="P21"/>
    </sheetView>
  </sheetViews>
  <sheetFormatPr baseColWidth="10" defaultRowHeight="16"/>
  <cols>
    <col min="4" max="4" width="10.83203125" style="1"/>
  </cols>
  <sheetData>
    <row r="1" spans="2:4" ht="17" thickBot="1"/>
    <row r="2" spans="2:4" ht="17" thickBot="1">
      <c r="B2" s="11" t="s">
        <v>9</v>
      </c>
      <c r="C2" s="12" t="s">
        <v>8</v>
      </c>
      <c r="D2" s="13" t="s">
        <v>7</v>
      </c>
    </row>
    <row r="3" spans="2:4" ht="18">
      <c r="B3" s="8" t="s">
        <v>0</v>
      </c>
      <c r="C3" s="9">
        <v>100.2</v>
      </c>
      <c r="D3" s="10" t="s">
        <v>12</v>
      </c>
    </row>
    <row r="4" spans="2:4" ht="18">
      <c r="B4" s="3" t="s">
        <v>1</v>
      </c>
      <c r="C4" s="2">
        <v>3.3</v>
      </c>
      <c r="D4" s="4" t="s">
        <v>10</v>
      </c>
    </row>
    <row r="5" spans="2:4" ht="18">
      <c r="B5" s="3" t="s">
        <v>2</v>
      </c>
      <c r="C5" s="2">
        <v>1.8</v>
      </c>
      <c r="D5" s="4" t="s">
        <v>10</v>
      </c>
    </row>
    <row r="6" spans="2:4" ht="18">
      <c r="B6" s="3" t="s">
        <v>4</v>
      </c>
      <c r="C6" s="2">
        <v>0.5</v>
      </c>
      <c r="D6" s="4" t="s">
        <v>11</v>
      </c>
    </row>
    <row r="7" spans="2:4" ht="19" thickBot="1">
      <c r="B7" s="5" t="s">
        <v>5</v>
      </c>
      <c r="C7" s="6">
        <v>125</v>
      </c>
      <c r="D7" s="7" t="s">
        <v>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96AF2-A7CC-4443-8CD1-24CFB3817240}">
  <dimension ref="A1:B27"/>
  <sheetViews>
    <sheetView workbookViewId="0">
      <selection sqref="A1:B27"/>
    </sheetView>
  </sheetViews>
  <sheetFormatPr baseColWidth="10" defaultRowHeight="16"/>
  <cols>
    <col min="2" max="2" width="18.83203125" customWidth="1"/>
  </cols>
  <sheetData>
    <row r="1" spans="1:2" ht="18">
      <c r="A1" t="s">
        <v>3</v>
      </c>
      <c r="B1" t="s">
        <v>6</v>
      </c>
    </row>
    <row r="2" spans="1:2">
      <c r="A2">
        <v>0</v>
      </c>
      <c r="B2">
        <f>IF(((Sheet1!$C$7-Sheet2!A2)/Sheet1!$C$3)&gt;((Sheet1!$C$4-Sheet1!$C$5)*Sheet1!$C$6),(Sheet1!$C$4-Sheet1!$C$5)*Sheet1!$C$6,((Sheet1!$C$7-Sheet2!A2)/Sheet1!$C$3))</f>
        <v>0.74999999999999989</v>
      </c>
    </row>
    <row r="3" spans="1:2">
      <c r="A3">
        <v>5</v>
      </c>
      <c r="B3">
        <f>IF(((Sheet1!$C$7-Sheet2!A3)/Sheet1!$C$3)&gt;((Sheet1!$C$4-Sheet1!$C$5)*Sheet1!$C$6),(Sheet1!$C$4-Sheet1!$C$5)*Sheet1!$C$6,((Sheet1!$C$7-Sheet2!A3)/Sheet1!$C$3))</f>
        <v>0.74999999999999989</v>
      </c>
    </row>
    <row r="4" spans="1:2">
      <c r="A4">
        <f>+A3+5</f>
        <v>10</v>
      </c>
      <c r="B4">
        <f>IF(((Sheet1!$C$7-Sheet2!A4)/Sheet1!$C$3)&gt;((Sheet1!$C$4-Sheet1!$C$5)*Sheet1!$C$6),(Sheet1!$C$4-Sheet1!$C$5)*Sheet1!$C$6,((Sheet1!$C$7-Sheet2!A4)/Sheet1!$C$3))</f>
        <v>0.74999999999999989</v>
      </c>
    </row>
    <row r="5" spans="1:2">
      <c r="A5">
        <f t="shared" ref="A5:A27" si="0">+A4+5</f>
        <v>15</v>
      </c>
      <c r="B5">
        <f>IF(((Sheet1!$C$7-Sheet2!A5)/Sheet1!$C$3)&gt;((Sheet1!$C$4-Sheet1!$C$5)*Sheet1!$C$6),(Sheet1!$C$4-Sheet1!$C$5)*Sheet1!$C$6,((Sheet1!$C$7-Sheet2!A5)/Sheet1!$C$3))</f>
        <v>0.74999999999999989</v>
      </c>
    </row>
    <row r="6" spans="1:2">
      <c r="A6">
        <f t="shared" si="0"/>
        <v>20</v>
      </c>
      <c r="B6">
        <f>IF(((Sheet1!$C$7-Sheet2!A6)/Sheet1!$C$3)&gt;((Sheet1!$C$4-Sheet1!$C$5)*Sheet1!$C$6),(Sheet1!$C$4-Sheet1!$C$5)*Sheet1!$C$6,((Sheet1!$C$7-Sheet2!A6)/Sheet1!$C$3))</f>
        <v>0.74999999999999989</v>
      </c>
    </row>
    <row r="7" spans="1:2">
      <c r="A7">
        <f t="shared" si="0"/>
        <v>25</v>
      </c>
      <c r="B7">
        <f>IF(((Sheet1!$C$7-Sheet2!A7)/Sheet1!$C$3)&gt;((Sheet1!$C$4-Sheet1!$C$5)*Sheet1!$C$6),(Sheet1!$C$4-Sheet1!$C$5)*Sheet1!$C$6,((Sheet1!$C$7-Sheet2!A7)/Sheet1!$C$3))</f>
        <v>0.74999999999999989</v>
      </c>
    </row>
    <row r="8" spans="1:2">
      <c r="A8">
        <f t="shared" si="0"/>
        <v>30</v>
      </c>
      <c r="B8">
        <f>IF(((Sheet1!$C$7-Sheet2!A8)/Sheet1!$C$3)&gt;((Sheet1!$C$4-Sheet1!$C$5)*Sheet1!$C$6),(Sheet1!$C$4-Sheet1!$C$5)*Sheet1!$C$6,((Sheet1!$C$7-Sheet2!A8)/Sheet1!$C$3))</f>
        <v>0.74999999999999989</v>
      </c>
    </row>
    <row r="9" spans="1:2">
      <c r="A9">
        <f t="shared" si="0"/>
        <v>35</v>
      </c>
      <c r="B9">
        <f>IF(((Sheet1!$C$7-Sheet2!A9)/Sheet1!$C$3)&gt;((Sheet1!$C$4-Sheet1!$C$5)*Sheet1!$C$6),(Sheet1!$C$4-Sheet1!$C$5)*Sheet1!$C$6,((Sheet1!$C$7-Sheet2!A9)/Sheet1!$C$3))</f>
        <v>0.74999999999999989</v>
      </c>
    </row>
    <row r="10" spans="1:2">
      <c r="A10">
        <f t="shared" si="0"/>
        <v>40</v>
      </c>
      <c r="B10">
        <f>IF(((Sheet1!$C$7-Sheet2!A10)/Sheet1!$C$3)&gt;((Sheet1!$C$4-Sheet1!$C$5)*Sheet1!$C$6),(Sheet1!$C$4-Sheet1!$C$5)*Sheet1!$C$6,((Sheet1!$C$7-Sheet2!A10)/Sheet1!$C$3))</f>
        <v>0.74999999999999989</v>
      </c>
    </row>
    <row r="11" spans="1:2">
      <c r="A11">
        <f t="shared" si="0"/>
        <v>45</v>
      </c>
      <c r="B11">
        <f>IF(((Sheet1!$C$7-Sheet2!A11)/Sheet1!$C$3)&gt;((Sheet1!$C$4-Sheet1!$C$5)*Sheet1!$C$6),(Sheet1!$C$4-Sheet1!$C$5)*Sheet1!$C$6,((Sheet1!$C$7-Sheet2!A11)/Sheet1!$C$3))</f>
        <v>0.74999999999999989</v>
      </c>
    </row>
    <row r="12" spans="1:2">
      <c r="A12">
        <f t="shared" si="0"/>
        <v>50</v>
      </c>
      <c r="B12">
        <f>IF(((Sheet1!$C$7-Sheet2!A12)/Sheet1!$C$3)&gt;((Sheet1!$C$4-Sheet1!$C$5)*Sheet1!$C$6),(Sheet1!$C$4-Sheet1!$C$5)*Sheet1!$C$6,((Sheet1!$C$7-Sheet2!A12)/Sheet1!$C$3))</f>
        <v>0.74850299401197606</v>
      </c>
    </row>
    <row r="13" spans="1:2">
      <c r="A13">
        <f t="shared" si="0"/>
        <v>55</v>
      </c>
      <c r="B13">
        <f>IF(((Sheet1!$C$7-Sheet2!A13)/Sheet1!$C$3)&gt;((Sheet1!$C$4-Sheet1!$C$5)*Sheet1!$C$6),(Sheet1!$C$4-Sheet1!$C$5)*Sheet1!$C$6,((Sheet1!$C$7-Sheet2!A13)/Sheet1!$C$3))</f>
        <v>0.69860279441117767</v>
      </c>
    </row>
    <row r="14" spans="1:2">
      <c r="A14">
        <f t="shared" si="0"/>
        <v>60</v>
      </c>
      <c r="B14">
        <f>IF(((Sheet1!$C$7-Sheet2!A14)/Sheet1!$C$3)&gt;((Sheet1!$C$4-Sheet1!$C$5)*Sheet1!$C$6),(Sheet1!$C$4-Sheet1!$C$5)*Sheet1!$C$6,((Sheet1!$C$7-Sheet2!A14)/Sheet1!$C$3))</f>
        <v>0.64870259481037917</v>
      </c>
    </row>
    <row r="15" spans="1:2">
      <c r="A15">
        <f t="shared" si="0"/>
        <v>65</v>
      </c>
      <c r="B15">
        <f>IF(((Sheet1!$C$7-Sheet2!A15)/Sheet1!$C$3)&gt;((Sheet1!$C$4-Sheet1!$C$5)*Sheet1!$C$6),(Sheet1!$C$4-Sheet1!$C$5)*Sheet1!$C$6,((Sheet1!$C$7-Sheet2!A15)/Sheet1!$C$3))</f>
        <v>0.59880239520958078</v>
      </c>
    </row>
    <row r="16" spans="1:2">
      <c r="A16">
        <f t="shared" si="0"/>
        <v>70</v>
      </c>
      <c r="B16">
        <f>IF(((Sheet1!$C$7-Sheet2!A16)/Sheet1!$C$3)&gt;((Sheet1!$C$4-Sheet1!$C$5)*Sheet1!$C$6),(Sheet1!$C$4-Sheet1!$C$5)*Sheet1!$C$6,((Sheet1!$C$7-Sheet2!A16)/Sheet1!$C$3))</f>
        <v>0.5489021956087824</v>
      </c>
    </row>
    <row r="17" spans="1:2">
      <c r="A17">
        <f t="shared" si="0"/>
        <v>75</v>
      </c>
      <c r="B17">
        <f>IF(((Sheet1!$C$7-Sheet2!A17)/Sheet1!$C$3)&gt;((Sheet1!$C$4-Sheet1!$C$5)*Sheet1!$C$6),(Sheet1!$C$4-Sheet1!$C$5)*Sheet1!$C$6,((Sheet1!$C$7-Sheet2!A17)/Sheet1!$C$3))</f>
        <v>0.49900199600798401</v>
      </c>
    </row>
    <row r="18" spans="1:2">
      <c r="A18">
        <f t="shared" si="0"/>
        <v>80</v>
      </c>
      <c r="B18">
        <f>IF(((Sheet1!$C$7-Sheet2!A18)/Sheet1!$C$3)&gt;((Sheet1!$C$4-Sheet1!$C$5)*Sheet1!$C$6),(Sheet1!$C$4-Sheet1!$C$5)*Sheet1!$C$6,((Sheet1!$C$7-Sheet2!A18)/Sheet1!$C$3))</f>
        <v>0.44910179640718562</v>
      </c>
    </row>
    <row r="19" spans="1:2">
      <c r="A19">
        <f t="shared" si="0"/>
        <v>85</v>
      </c>
      <c r="B19">
        <f>IF(((Sheet1!$C$7-Sheet2!A19)/Sheet1!$C$3)&gt;((Sheet1!$C$4-Sheet1!$C$5)*Sheet1!$C$6),(Sheet1!$C$4-Sheet1!$C$5)*Sheet1!$C$6,((Sheet1!$C$7-Sheet2!A19)/Sheet1!$C$3))</f>
        <v>0.39920159680638723</v>
      </c>
    </row>
    <row r="20" spans="1:2">
      <c r="A20">
        <f t="shared" si="0"/>
        <v>90</v>
      </c>
      <c r="B20">
        <f>IF(((Sheet1!$C$7-Sheet2!A20)/Sheet1!$C$3)&gt;((Sheet1!$C$4-Sheet1!$C$5)*Sheet1!$C$6),(Sheet1!$C$4-Sheet1!$C$5)*Sheet1!$C$6,((Sheet1!$C$7-Sheet2!A20)/Sheet1!$C$3))</f>
        <v>0.34930139720558884</v>
      </c>
    </row>
    <row r="21" spans="1:2">
      <c r="A21">
        <f t="shared" si="0"/>
        <v>95</v>
      </c>
      <c r="B21">
        <f>IF(((Sheet1!$C$7-Sheet2!A21)/Sheet1!$C$3)&gt;((Sheet1!$C$4-Sheet1!$C$5)*Sheet1!$C$6),(Sheet1!$C$4-Sheet1!$C$5)*Sheet1!$C$6,((Sheet1!$C$7-Sheet2!A21)/Sheet1!$C$3))</f>
        <v>0.29940119760479039</v>
      </c>
    </row>
    <row r="22" spans="1:2">
      <c r="A22">
        <f t="shared" si="0"/>
        <v>100</v>
      </c>
      <c r="B22">
        <f>IF(((Sheet1!$C$7-Sheet2!A22)/Sheet1!$C$3)&gt;((Sheet1!$C$4-Sheet1!$C$5)*Sheet1!$C$6),(Sheet1!$C$4-Sheet1!$C$5)*Sheet1!$C$6,((Sheet1!$C$7-Sheet2!A22)/Sheet1!$C$3))</f>
        <v>0.249500998003992</v>
      </c>
    </row>
    <row r="23" spans="1:2">
      <c r="A23">
        <f t="shared" si="0"/>
        <v>105</v>
      </c>
      <c r="B23">
        <f>IF(((Sheet1!$C$7-Sheet2!A23)/Sheet1!$C$3)&gt;((Sheet1!$C$4-Sheet1!$C$5)*Sheet1!$C$6),(Sheet1!$C$4-Sheet1!$C$5)*Sheet1!$C$6,((Sheet1!$C$7-Sheet2!A23)/Sheet1!$C$3))</f>
        <v>0.19960079840319361</v>
      </c>
    </row>
    <row r="24" spans="1:2">
      <c r="A24">
        <f t="shared" si="0"/>
        <v>110</v>
      </c>
      <c r="B24">
        <f>IF(((Sheet1!$C$7-Sheet2!A24)/Sheet1!$C$3)&gt;((Sheet1!$C$4-Sheet1!$C$5)*Sheet1!$C$6),(Sheet1!$C$4-Sheet1!$C$5)*Sheet1!$C$6,((Sheet1!$C$7-Sheet2!A24)/Sheet1!$C$3))</f>
        <v>0.1497005988023952</v>
      </c>
    </row>
    <row r="25" spans="1:2">
      <c r="A25">
        <f t="shared" si="0"/>
        <v>115</v>
      </c>
      <c r="B25">
        <f>IF(((Sheet1!$C$7-Sheet2!A25)/Sheet1!$C$3)&gt;((Sheet1!$C$4-Sheet1!$C$5)*Sheet1!$C$6),(Sheet1!$C$4-Sheet1!$C$5)*Sheet1!$C$6,((Sheet1!$C$7-Sheet2!A25)/Sheet1!$C$3))</f>
        <v>9.9800399201596807E-2</v>
      </c>
    </row>
    <row r="26" spans="1:2">
      <c r="A26">
        <f t="shared" si="0"/>
        <v>120</v>
      </c>
      <c r="B26">
        <f>IF(((Sheet1!$C$7-Sheet2!A26)/Sheet1!$C$3)&gt;((Sheet1!$C$4-Sheet1!$C$5)*Sheet1!$C$6),(Sheet1!$C$4-Sheet1!$C$5)*Sheet1!$C$6,((Sheet1!$C$7-Sheet2!A26)/Sheet1!$C$3))</f>
        <v>4.9900199600798403E-2</v>
      </c>
    </row>
    <row r="27" spans="1:2">
      <c r="A27">
        <f t="shared" si="0"/>
        <v>125</v>
      </c>
      <c r="B27">
        <f>IF(((Sheet1!$C$7-Sheet2!A27)/Sheet1!$C$3)&gt;((Sheet1!$C$4-Sheet1!$C$5)*Sheet1!$C$6),(Sheet1!$C$4-Sheet1!$C$5)*Sheet1!$C$6,((Sheet1!$C$7-Sheet2!A27)/Sheet1!$C$3))</f>
        <v>0</v>
      </c>
    </row>
  </sheetData>
  <sheetProtection algorithmName="SHA-512" hashValue="sh5Y5zxx65GTFYMEXoqmSffG9LnWLFXty6MO7HkPFhU7C6o2gxlX0ca4jmqPPBDhXhnhGTLIs+8QcpL4vKDxCA==" saltValue="5+BeCHX5RQlFc0G6s7MY1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2020-07-28T14:18:55Z</dcterms:created>
  <dcterms:modified xsi:type="dcterms:W3CDTF">2020-08-24T14:10:14Z</dcterms:modified>
</cp:coreProperties>
</file>